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L196" i="1"/>
  <c r="H196" i="1"/>
  <c r="G196" i="1"/>
  <c r="F196" i="1"/>
</calcChain>
</file>

<file path=xl/sharedStrings.xml><?xml version="1.0" encoding="utf-8"?>
<sst xmlns="http://schemas.openxmlformats.org/spreadsheetml/2006/main" count="319" uniqueCount="92">
  <si>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</si>
  <si>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</si>
  <si>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</si>
  <si>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</si>
  <si>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</si>
  <si>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</si>
  <si>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</si>
  <si>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</si>
  <si>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</si>
  <si>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</si>
  <si>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</si>
  <si>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</si>
  <si>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</si>
  <si>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</si>
  <si>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</si>
  <si>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</si>
  <si>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</si>
  <si>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</si>
  <si>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</si>
  <si>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</si>
  <si>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</si>
  <si>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</si>
  <si>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</si>
  <si>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</si>
  <si>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</si>
  <si>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</si>
  <si>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</si>
  <si>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</si>
  <si>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</si>
  <si>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</si>
  <si>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</si>
  <si>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</si>
  <si>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</si>
  <si>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</si>
  <si>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</si>
  <si>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</si>
  <si>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</si>
  <si>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</si>
  <si>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</si>
  <si>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Павло -Антоновская ООШ</t>
  </si>
  <si>
    <t>Директор</t>
  </si>
  <si>
    <t>Емельянова И.Э.</t>
  </si>
  <si>
    <t>Каша жидкая молочная овсяная</t>
  </si>
  <si>
    <t>Чай с сахаром</t>
  </si>
  <si>
    <t>54-2гн</t>
  </si>
  <si>
    <t>Хлеб пшеничный</t>
  </si>
  <si>
    <t>пром</t>
  </si>
  <si>
    <t>Сыр твердых сортов в нарезке</t>
  </si>
  <si>
    <t>54-1з</t>
  </si>
  <si>
    <t>Мандарин</t>
  </si>
  <si>
    <t>Хлеб ржано-пшеничный</t>
  </si>
  <si>
    <t>Биточки из курицы</t>
  </si>
  <si>
    <t>Горошница</t>
  </si>
  <si>
    <t>Какао с молоком</t>
  </si>
  <si>
    <t>Помидор в нарезке</t>
  </si>
  <si>
    <t>54-23м</t>
  </si>
  <si>
    <t>54-21г</t>
  </si>
  <si>
    <t>54-21з</t>
  </si>
  <si>
    <t>54-21гн</t>
  </si>
  <si>
    <t>54-3з</t>
  </si>
  <si>
    <t>Каша вязкая молочная ячневая</t>
  </si>
  <si>
    <t>54-21к</t>
  </si>
  <si>
    <t>Кофейный напиток с молоком</t>
  </si>
  <si>
    <t>54-23гн</t>
  </si>
  <si>
    <t>Яблоко</t>
  </si>
  <si>
    <t>Курица тушенная с морковью</t>
  </si>
  <si>
    <t>Чай с лимоном и сахаром</t>
  </si>
  <si>
    <t>Каша гречневая рассыпчатая</t>
  </si>
  <si>
    <t>Кукуруза сахарная</t>
  </si>
  <si>
    <t>54-25м</t>
  </si>
  <si>
    <t>54-4г</t>
  </si>
  <si>
    <t>54-3гн</t>
  </si>
  <si>
    <t>Каша жидкая молочная кукурузная</t>
  </si>
  <si>
    <t>Груша</t>
  </si>
  <si>
    <t>54-1к</t>
  </si>
  <si>
    <t>Каша жидкая молочная пшенная</t>
  </si>
  <si>
    <t>54-24к</t>
  </si>
  <si>
    <t>Курица отварная</t>
  </si>
  <si>
    <t>Огурец в нарезке</t>
  </si>
  <si>
    <t>54-21м</t>
  </si>
  <si>
    <t>Картофельное пюре</t>
  </si>
  <si>
    <t>54-11г</t>
  </si>
  <si>
    <t>54-2з</t>
  </si>
  <si>
    <t>Каша жидкая молочная кукрузная</t>
  </si>
  <si>
    <t xml:space="preserve">хлеб </t>
  </si>
  <si>
    <t>54-9к</t>
  </si>
  <si>
    <t>Биточек из говядины</t>
  </si>
  <si>
    <t>54-6м</t>
  </si>
  <si>
    <t>Рис припущенный с томатом</t>
  </si>
  <si>
    <t>54-27з</t>
  </si>
  <si>
    <t>Морковь отварная дольками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</si>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</sst>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G183" sqref="G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6.8</v>
      </c>
      <c r="H6" s="40">
        <v>7.4</v>
      </c>
      <c r="I6" s="40">
        <v>24.6</v>
      </c>
      <c r="J6" s="40">
        <v>192.7</v>
      </c>
      <c r="K6" s="41" t="s">
        <v>85</v>
      </c>
      <c r="L6" s="40">
        <v>12</v>
      </c>
    </row>
    <row r="7" spans="1:12" ht="15" x14ac:dyDescent="0.25">
      <c r="A7" s="23"/>
      <c r="B7" s="15"/>
      <c r="C7" s="11"/>
      <c r="D7" s="6" t="s">
        <v>26</v>
      </c>
      <c r="E7" s="42" t="s">
        <v>47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48</v>
      </c>
      <c r="L7" s="43">
        <v>11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46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46</v>
      </c>
      <c r="L10" s="43">
        <v>18.41</v>
      </c>
    </row>
    <row r="11" spans="1:12" ht="15" x14ac:dyDescent="0.25">
      <c r="A11" s="23"/>
      <c r="B11" s="15"/>
      <c r="C11" s="11"/>
      <c r="D11" s="6" t="s">
        <v>23</v>
      </c>
      <c r="E11" s="42" t="s">
        <v>50</v>
      </c>
      <c r="F11" s="43">
        <v>25</v>
      </c>
      <c r="G11" s="43">
        <v>1.7</v>
      </c>
      <c r="H11" s="43">
        <v>0.3</v>
      </c>
      <c r="I11" s="43">
        <v>9.9</v>
      </c>
      <c r="J11" s="43">
        <v>48.9</v>
      </c>
      <c r="K11" s="44" t="s">
        <v>46</v>
      </c>
      <c r="L11" s="43">
        <v>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17.7</v>
      </c>
      <c r="H13" s="19">
        <f t="shared" si="0"/>
        <v>14.200000000000001</v>
      </c>
      <c r="I13" s="19">
        <f t="shared" si="0"/>
        <v>72</v>
      </c>
      <c r="J13" s="19">
        <f t="shared" si="0"/>
        <v>487.59999999999997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610</v>
      </c>
      <c r="G24" s="32">
        <f t="shared" ref="G24:J24" si="4">G13+G23</f>
        <v>17.7</v>
      </c>
      <c r="H24" s="32">
        <f t="shared" si="4"/>
        <v>14.200000000000001</v>
      </c>
      <c r="I24" s="32">
        <f t="shared" si="4"/>
        <v>72</v>
      </c>
      <c r="J24" s="32">
        <f t="shared" si="4"/>
        <v>487.59999999999997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80</v>
      </c>
      <c r="G25" s="40">
        <v>15.3</v>
      </c>
      <c r="H25" s="40">
        <v>3.4</v>
      </c>
      <c r="I25" s="40">
        <v>10.7</v>
      </c>
      <c r="J25" s="40">
        <v>134.9</v>
      </c>
      <c r="K25" s="41" t="s">
        <v>55</v>
      </c>
      <c r="L25" s="40">
        <v>21.5</v>
      </c>
    </row>
    <row r="26" spans="1:12" ht="15" x14ac:dyDescent="0.25">
      <c r="A26" s="14"/>
      <c r="B26" s="15"/>
      <c r="C26" s="11"/>
      <c r="D26" s="6" t="s">
        <v>29</v>
      </c>
      <c r="E26" s="42" t="s">
        <v>52</v>
      </c>
      <c r="F26" s="43">
        <v>150</v>
      </c>
      <c r="G26" s="43">
        <v>14.5</v>
      </c>
      <c r="H26" s="43">
        <v>1.3</v>
      </c>
      <c r="I26" s="43">
        <v>33.799999999999997</v>
      </c>
      <c r="J26" s="43">
        <v>204.8</v>
      </c>
      <c r="K26" s="44" t="s">
        <v>56</v>
      </c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58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20</v>
      </c>
      <c r="G28" s="43">
        <v>1.3</v>
      </c>
      <c r="H28" s="43">
        <v>0.2</v>
      </c>
      <c r="I28" s="43">
        <v>7.9</v>
      </c>
      <c r="J28" s="43">
        <v>39.1</v>
      </c>
      <c r="K28" s="44" t="s">
        <v>46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45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46</v>
      </c>
      <c r="L30" s="43">
        <v>5</v>
      </c>
    </row>
    <row r="31" spans="1:12" ht="15" x14ac:dyDescent="0.25">
      <c r="A31" s="14"/>
      <c r="B31" s="15"/>
      <c r="C31" s="11"/>
      <c r="D31" s="6" t="s">
        <v>26</v>
      </c>
      <c r="E31" s="42" t="s">
        <v>54</v>
      </c>
      <c r="F31" s="43">
        <v>30</v>
      </c>
      <c r="G31" s="43">
        <v>0.3</v>
      </c>
      <c r="H31" s="43">
        <v>0.1</v>
      </c>
      <c r="I31" s="43">
        <v>1.1000000000000001</v>
      </c>
      <c r="J31" s="43">
        <v>6.4</v>
      </c>
      <c r="K31" s="44" t="s">
        <v>59</v>
      </c>
      <c r="L31" s="43">
        <v>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38.399999999999991</v>
      </c>
      <c r="H32" s="19">
        <f t="shared" ref="H32" si="7">SUM(H25:H31)</f>
        <v>8.6999999999999975</v>
      </c>
      <c r="I32" s="19">
        <f t="shared" ref="I32" si="8">SUM(I25:I31)</f>
        <v>80.8</v>
      </c>
      <c r="J32" s="19">
        <f t="shared" ref="J32:L32" si="9">SUM(J25:J31)</f>
        <v>555.9</v>
      </c>
      <c r="K32" s="25"/>
      <c r="L32" s="19">
        <f t="shared" si="9"/>
        <v>61.5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510</v>
      </c>
      <c r="G43" s="32">
        <f t="shared" ref="G43" si="14">G32+G42</f>
        <v>38.399999999999991</v>
      </c>
      <c r="H43" s="32">
        <f t="shared" ref="H43" si="15">H32+H42</f>
        <v>8.6999999999999975</v>
      </c>
      <c r="I43" s="32">
        <f t="shared" ref="I43" si="16">I32+I42</f>
        <v>80.8</v>
      </c>
      <c r="J43" s="32">
        <f t="shared" ref="J43:L43" si="17">J32+J42</f>
        <v>555.9</v>
      </c>
      <c r="K43" s="32"/>
      <c r="L43" s="32">
        <f t="shared" si="17"/>
        <v>61.5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7.2</v>
      </c>
      <c r="H44" s="40">
        <v>9.3000000000000007</v>
      </c>
      <c r="I44" s="40">
        <v>34.1</v>
      </c>
      <c r="J44" s="40">
        <v>249</v>
      </c>
      <c r="K44" s="41" t="s">
        <v>61</v>
      </c>
      <c r="L44" s="40">
        <v>15</v>
      </c>
    </row>
    <row r="45" spans="1:12" ht="15" x14ac:dyDescent="0.25">
      <c r="A45" s="23"/>
      <c r="B45" s="15"/>
      <c r="C45" s="11"/>
      <c r="D45" s="6" t="s">
        <v>23</v>
      </c>
      <c r="E45" s="42" t="s">
        <v>50</v>
      </c>
      <c r="F45" s="43">
        <v>20</v>
      </c>
      <c r="G45" s="43">
        <v>1.3</v>
      </c>
      <c r="H45" s="43">
        <v>0.2</v>
      </c>
      <c r="I45" s="43">
        <v>7.9</v>
      </c>
      <c r="J45" s="43">
        <v>39.1</v>
      </c>
      <c r="K45" s="44" t="s">
        <v>46</v>
      </c>
      <c r="L45" s="43">
        <v>5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63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46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64</v>
      </c>
      <c r="F48" s="43">
        <v>270</v>
      </c>
      <c r="G48" s="43">
        <v>1.1000000000000001</v>
      </c>
      <c r="H48" s="43">
        <v>1.1000000000000001</v>
      </c>
      <c r="I48" s="43">
        <v>26.5</v>
      </c>
      <c r="J48" s="43">
        <v>119.9</v>
      </c>
      <c r="K48" s="44" t="s">
        <v>46</v>
      </c>
      <c r="L48" s="43">
        <v>21.41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15.799999999999999</v>
      </c>
      <c r="H51" s="19">
        <f t="shared" ref="H51" si="19">SUM(H44:H50)</f>
        <v>13.7</v>
      </c>
      <c r="I51" s="19">
        <f t="shared" ref="I51" si="20">SUM(I44:I50)</f>
        <v>94.5</v>
      </c>
      <c r="J51" s="19">
        <f t="shared" ref="J51:L51" si="21">SUM(J44:J50)</f>
        <v>564.30000000000007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720</v>
      </c>
      <c r="G62" s="32">
        <f t="shared" ref="G62" si="26">G51+G61</f>
        <v>15.799999999999999</v>
      </c>
      <c r="H62" s="32">
        <f t="shared" ref="H62" si="27">H51+H61</f>
        <v>13.7</v>
      </c>
      <c r="I62" s="32">
        <f t="shared" ref="I62" si="28">I51+I61</f>
        <v>94.5</v>
      </c>
      <c r="J62" s="32">
        <f t="shared" ref="J62:L62" si="29">J51+J61</f>
        <v>564.30000000000007</v>
      </c>
      <c r="K62" s="32"/>
      <c r="L62" s="32">
        <f t="shared" si="29"/>
        <v>61.41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100</v>
      </c>
      <c r="G63" s="40">
        <v>14.1</v>
      </c>
      <c r="H63" s="40">
        <v>5.8</v>
      </c>
      <c r="I63" s="40">
        <v>4.4000000000000004</v>
      </c>
      <c r="J63" s="40">
        <v>126.4</v>
      </c>
      <c r="K63" s="41" t="s">
        <v>69</v>
      </c>
      <c r="L63" s="40">
        <v>24</v>
      </c>
    </row>
    <row r="64" spans="1:12" ht="15" x14ac:dyDescent="0.25">
      <c r="A64" s="23"/>
      <c r="B64" s="15"/>
      <c r="C64" s="11"/>
      <c r="D64" s="6" t="s">
        <v>29</v>
      </c>
      <c r="E64" s="42" t="s">
        <v>67</v>
      </c>
      <c r="F64" s="43">
        <v>150</v>
      </c>
      <c r="G64" s="43">
        <v>8.1999999999999993</v>
      </c>
      <c r="H64" s="43">
        <v>6.3</v>
      </c>
      <c r="I64" s="43">
        <v>35.9</v>
      </c>
      <c r="J64" s="43">
        <v>233.7</v>
      </c>
      <c r="K64" s="44" t="s">
        <v>70</v>
      </c>
      <c r="L64" s="43">
        <v>15.41</v>
      </c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215</v>
      </c>
      <c r="G65" s="43">
        <v>0.3</v>
      </c>
      <c r="H65" s="43">
        <v>0.1</v>
      </c>
      <c r="I65" s="43">
        <v>7.1</v>
      </c>
      <c r="J65" s="43">
        <v>30</v>
      </c>
      <c r="K65" s="44" t="s">
        <v>71</v>
      </c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46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68</v>
      </c>
      <c r="F68" s="43">
        <v>30</v>
      </c>
      <c r="G68" s="43">
        <v>0.6</v>
      </c>
      <c r="H68" s="43">
        <v>0.1</v>
      </c>
      <c r="I68" s="43">
        <v>3.1</v>
      </c>
      <c r="J68" s="43">
        <v>15.7</v>
      </c>
      <c r="K68" s="44" t="s">
        <v>57</v>
      </c>
      <c r="L68" s="43">
        <v>5</v>
      </c>
    </row>
    <row r="69" spans="1:12" ht="15" x14ac:dyDescent="0.25">
      <c r="A69" s="23"/>
      <c r="B69" s="15"/>
      <c r="C69" s="11"/>
      <c r="D69" s="6" t="s">
        <v>23</v>
      </c>
      <c r="E69" s="42" t="s">
        <v>50</v>
      </c>
      <c r="F69" s="43">
        <v>20</v>
      </c>
      <c r="G69" s="43">
        <v>1.3</v>
      </c>
      <c r="H69" s="43">
        <v>0.2</v>
      </c>
      <c r="I69" s="43">
        <v>7.9</v>
      </c>
      <c r="J69" s="43">
        <v>39.1</v>
      </c>
      <c r="K69" s="44" t="s">
        <v>46</v>
      </c>
      <c r="L69" s="43">
        <v>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26.8</v>
      </c>
      <c r="H70" s="19">
        <f t="shared" ref="H70" si="31">SUM(H63:H69)</f>
        <v>12.699999999999998</v>
      </c>
      <c r="I70" s="19">
        <f t="shared" ref="I70" si="32">SUM(I63:I69)</f>
        <v>73.2</v>
      </c>
      <c r="J70" s="19">
        <f t="shared" ref="J70:L70" si="33">SUM(J63:J69)</f>
        <v>515.20000000000005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545</v>
      </c>
      <c r="G81" s="32">
        <f t="shared" ref="G81" si="38">G70+G80</f>
        <v>26.8</v>
      </c>
      <c r="H81" s="32">
        <f t="shared" ref="H81" si="39">H70+H80</f>
        <v>12.699999999999998</v>
      </c>
      <c r="I81" s="32">
        <f t="shared" ref="I81" si="40">I70+I80</f>
        <v>73.2</v>
      </c>
      <c r="J81" s="32">
        <f t="shared" ref="J81:L81" si="41">J70+J80</f>
        <v>515.20000000000005</v>
      </c>
      <c r="K81" s="32"/>
      <c r="L81" s="32">
        <f t="shared" si="41"/>
        <v>61.41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5.9</v>
      </c>
      <c r="H82" s="40">
        <v>5.8</v>
      </c>
      <c r="I82" s="40">
        <v>33</v>
      </c>
      <c r="J82" s="40">
        <v>207.8</v>
      </c>
      <c r="K82" s="41" t="s">
        <v>74</v>
      </c>
      <c r="L82" s="40">
        <v>15</v>
      </c>
    </row>
    <row r="83" spans="1:12" ht="15" x14ac:dyDescent="0.25">
      <c r="A83" s="23"/>
      <c r="B83" s="15"/>
      <c r="C83" s="11"/>
      <c r="D83" s="6" t="s">
        <v>23</v>
      </c>
      <c r="E83" s="42" t="s">
        <v>50</v>
      </c>
      <c r="F83" s="43">
        <v>20</v>
      </c>
      <c r="G83" s="43">
        <v>1.3</v>
      </c>
      <c r="H83" s="43">
        <v>0.2</v>
      </c>
      <c r="I83" s="43">
        <v>7.9</v>
      </c>
      <c r="J83" s="43">
        <v>39.1</v>
      </c>
      <c r="K83" s="44" t="s">
        <v>46</v>
      </c>
      <c r="L83" s="43">
        <v>5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58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46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73</v>
      </c>
      <c r="F86" s="43">
        <v>150</v>
      </c>
      <c r="G86" s="43">
        <v>0.6</v>
      </c>
      <c r="H86" s="43">
        <v>0.5</v>
      </c>
      <c r="I86" s="43">
        <v>15.5</v>
      </c>
      <c r="J86" s="43">
        <v>68.3</v>
      </c>
      <c r="K86" s="44" t="s">
        <v>46</v>
      </c>
      <c r="L86" s="43">
        <v>26.41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14.799999999999999</v>
      </c>
      <c r="H89" s="19">
        <f t="shared" ref="H89" si="43">SUM(H82:H88)</f>
        <v>10.199999999999999</v>
      </c>
      <c r="I89" s="19">
        <f t="shared" ref="I89" si="44">SUM(I82:I88)</f>
        <v>83.7</v>
      </c>
      <c r="J89" s="19">
        <f t="shared" ref="J89:L89" si="45">SUM(J82:J88)</f>
        <v>485.90000000000003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600</v>
      </c>
      <c r="G100" s="32">
        <f t="shared" ref="G100" si="50">G89+G99</f>
        <v>14.799999999999999</v>
      </c>
      <c r="H100" s="32">
        <f t="shared" ref="H100" si="51">H89+H99</f>
        <v>10.199999999999999</v>
      </c>
      <c r="I100" s="32">
        <f t="shared" ref="I100" si="52">I89+I99</f>
        <v>83.7</v>
      </c>
      <c r="J100" s="32">
        <f t="shared" ref="J100:L100" si="53">J89+J99</f>
        <v>485.90000000000003</v>
      </c>
      <c r="K100" s="32"/>
      <c r="L100" s="32">
        <f t="shared" si="53"/>
        <v>61.41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76</v>
      </c>
      <c r="L101" s="40">
        <v>28</v>
      </c>
    </row>
    <row r="102" spans="1:12" ht="15" x14ac:dyDescent="0.25">
      <c r="A102" s="23"/>
      <c r="B102" s="15"/>
      <c r="C102" s="11"/>
      <c r="D102" s="6" t="s">
        <v>23</v>
      </c>
      <c r="E102" s="42" t="s">
        <v>50</v>
      </c>
      <c r="F102" s="43">
        <v>20</v>
      </c>
      <c r="G102" s="43">
        <v>1.3</v>
      </c>
      <c r="H102" s="43">
        <v>0.2</v>
      </c>
      <c r="I102" s="43">
        <v>7.9</v>
      </c>
      <c r="J102" s="43">
        <v>39.1</v>
      </c>
      <c r="K102" s="44" t="s">
        <v>46</v>
      </c>
      <c r="L102" s="43">
        <v>5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44</v>
      </c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44" t="s">
        <v>46</v>
      </c>
      <c r="L105" s="43">
        <v>16.41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13.8</v>
      </c>
      <c r="H108" s="19">
        <f t="shared" si="54"/>
        <v>10.799999999999999</v>
      </c>
      <c r="I108" s="19">
        <f t="shared" si="54"/>
        <v>80.599999999999994</v>
      </c>
      <c r="J108" s="19">
        <f t="shared" si="54"/>
        <v>476.6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8">G108+G118</f>
        <v>13.8</v>
      </c>
      <c r="H119" s="32">
        <f t="shared" ref="H119" si="59">H108+H118</f>
        <v>10.799999999999999</v>
      </c>
      <c r="I119" s="32">
        <f t="shared" ref="I119" si="60">I108+I118</f>
        <v>80.599999999999994</v>
      </c>
      <c r="J119" s="32">
        <f t="shared" ref="J119:L119" si="61">J108+J118</f>
        <v>476.6</v>
      </c>
      <c r="K119" s="32"/>
      <c r="L119" s="32">
        <f t="shared" si="61"/>
        <v>61.41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80</v>
      </c>
      <c r="G120" s="40">
        <v>25.7</v>
      </c>
      <c r="H120" s="40">
        <v>1.9</v>
      </c>
      <c r="I120" s="40">
        <v>0.9</v>
      </c>
      <c r="J120" s="40">
        <v>123.8</v>
      </c>
      <c r="K120" s="41" t="s">
        <v>79</v>
      </c>
      <c r="L120" s="40">
        <v>20</v>
      </c>
    </row>
    <row r="121" spans="1:12" ht="15" x14ac:dyDescent="0.25">
      <c r="A121" s="14"/>
      <c r="B121" s="15"/>
      <c r="C121" s="11"/>
      <c r="D121" s="6" t="s">
        <v>23</v>
      </c>
      <c r="E121" s="42" t="s">
        <v>50</v>
      </c>
      <c r="F121" s="43">
        <v>20</v>
      </c>
      <c r="G121" s="43">
        <v>1.3</v>
      </c>
      <c r="H121" s="43">
        <v>0.2</v>
      </c>
      <c r="I121" s="43">
        <v>7.9</v>
      </c>
      <c r="J121" s="43">
        <v>39.1</v>
      </c>
      <c r="K121" s="44" t="s">
        <v>46</v>
      </c>
      <c r="L121" s="43">
        <v>5</v>
      </c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58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46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78</v>
      </c>
      <c r="F125" s="43">
        <v>20</v>
      </c>
      <c r="G125" s="43">
        <v>0.2</v>
      </c>
      <c r="H125" s="43">
        <v>0</v>
      </c>
      <c r="I125" s="43">
        <v>0.5</v>
      </c>
      <c r="J125" s="43">
        <v>2.8</v>
      </c>
      <c r="K125" s="44" t="s">
        <v>82</v>
      </c>
      <c r="L125" s="43">
        <v>5</v>
      </c>
    </row>
    <row r="126" spans="1:12" ht="15" x14ac:dyDescent="0.25">
      <c r="A126" s="14"/>
      <c r="B126" s="15"/>
      <c r="C126" s="11"/>
      <c r="D126" s="6" t="s">
        <v>29</v>
      </c>
      <c r="E126" s="42" t="s">
        <v>80</v>
      </c>
      <c r="F126" s="43">
        <v>150</v>
      </c>
      <c r="G126" s="43">
        <v>3.1</v>
      </c>
      <c r="H126" s="43">
        <v>5.3</v>
      </c>
      <c r="I126" s="43">
        <v>19.8</v>
      </c>
      <c r="J126" s="43">
        <v>139.4</v>
      </c>
      <c r="K126" s="44" t="s">
        <v>81</v>
      </c>
      <c r="L126" s="43">
        <v>16.41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37.300000000000004</v>
      </c>
      <c r="H127" s="19">
        <f t="shared" si="62"/>
        <v>11.1</v>
      </c>
      <c r="I127" s="19">
        <f t="shared" si="62"/>
        <v>56.400000000000006</v>
      </c>
      <c r="J127" s="19">
        <f t="shared" si="62"/>
        <v>475.80000000000007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37.300000000000004</v>
      </c>
      <c r="H138" s="32">
        <f t="shared" ref="H138" si="67">H127+H137</f>
        <v>11.1</v>
      </c>
      <c r="I138" s="32">
        <f t="shared" ref="I138" si="68">I127+I137</f>
        <v>56.400000000000006</v>
      </c>
      <c r="J138" s="32">
        <f t="shared" ref="J138:L138" si="69">J127+J137</f>
        <v>475.80000000000007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200</v>
      </c>
      <c r="G139" s="40">
        <v>5.9</v>
      </c>
      <c r="H139" s="40">
        <v>5.8</v>
      </c>
      <c r="I139" s="40">
        <v>33</v>
      </c>
      <c r="J139" s="40">
        <v>207.8</v>
      </c>
      <c r="K139" s="41" t="s">
        <v>74</v>
      </c>
      <c r="L139" s="40">
        <v>15</v>
      </c>
    </row>
    <row r="140" spans="1:12" ht="15" x14ac:dyDescent="0.25">
      <c r="A140" s="23"/>
      <c r="B140" s="15"/>
      <c r="C140" s="11"/>
      <c r="D140" s="6" t="s">
        <v>84</v>
      </c>
      <c r="E140" s="42" t="s">
        <v>50</v>
      </c>
      <c r="F140" s="43">
        <v>20</v>
      </c>
      <c r="G140" s="43">
        <v>1.3</v>
      </c>
      <c r="H140" s="43">
        <v>0.2</v>
      </c>
      <c r="I140" s="43">
        <v>7.9</v>
      </c>
      <c r="J140" s="43">
        <v>39.1</v>
      </c>
      <c r="K140" s="44" t="s">
        <v>46</v>
      </c>
      <c r="L140" s="43">
        <v>5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63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46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73</v>
      </c>
      <c r="F143" s="43">
        <v>120</v>
      </c>
      <c r="G143" s="43">
        <v>0.5</v>
      </c>
      <c r="H143" s="43">
        <v>0.4</v>
      </c>
      <c r="I143" s="43">
        <v>12.4</v>
      </c>
      <c r="J143" s="43">
        <v>54.6</v>
      </c>
      <c r="K143" s="44" t="s">
        <v>46</v>
      </c>
      <c r="L143" s="43">
        <v>16.41</v>
      </c>
    </row>
    <row r="144" spans="1:12" ht="15" x14ac:dyDescent="0.25">
      <c r="A144" s="23"/>
      <c r="B144" s="15"/>
      <c r="C144" s="11"/>
      <c r="D144" s="6" t="s">
        <v>26</v>
      </c>
      <c r="E144" s="42" t="s">
        <v>47</v>
      </c>
      <c r="F144" s="43">
        <v>15</v>
      </c>
      <c r="G144" s="43">
        <v>3.5</v>
      </c>
      <c r="H144" s="43">
        <v>4.4000000000000004</v>
      </c>
      <c r="I144" s="43">
        <v>0</v>
      </c>
      <c r="J144" s="43">
        <v>53.7</v>
      </c>
      <c r="K144" s="44" t="s">
        <v>48</v>
      </c>
      <c r="L144" s="43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17.399999999999999</v>
      </c>
      <c r="H146" s="19">
        <f t="shared" si="70"/>
        <v>13.9</v>
      </c>
      <c r="I146" s="19">
        <f t="shared" si="70"/>
        <v>79.3</v>
      </c>
      <c r="J146" s="19">
        <f t="shared" si="70"/>
        <v>511.5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585</v>
      </c>
      <c r="G157" s="32">
        <f t="shared" ref="G157" si="74">G146+G156</f>
        <v>17.399999999999999</v>
      </c>
      <c r="H157" s="32">
        <f t="shared" ref="H157" si="75">H146+H156</f>
        <v>13.9</v>
      </c>
      <c r="I157" s="32">
        <f t="shared" ref="I157" si="76">I146+I156</f>
        <v>79.3</v>
      </c>
      <c r="J157" s="32">
        <f t="shared" ref="J157:L157" si="77">J146+J156</f>
        <v>511.5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80</v>
      </c>
      <c r="G158" s="40">
        <v>14.6</v>
      </c>
      <c r="H158" s="40">
        <v>13.9</v>
      </c>
      <c r="I158" s="40">
        <v>13.1</v>
      </c>
      <c r="J158" s="40">
        <v>236.2</v>
      </c>
      <c r="K158" s="41" t="s">
        <v>87</v>
      </c>
      <c r="L158" s="40">
        <v>20</v>
      </c>
    </row>
    <row r="159" spans="1:12" ht="15" x14ac:dyDescent="0.25">
      <c r="A159" s="23"/>
      <c r="B159" s="15"/>
      <c r="C159" s="11"/>
      <c r="D159" s="6" t="s">
        <v>29</v>
      </c>
      <c r="E159" s="42" t="s">
        <v>88</v>
      </c>
      <c r="F159" s="43">
        <v>150</v>
      </c>
      <c r="G159" s="43">
        <v>3.8</v>
      </c>
      <c r="H159" s="43">
        <v>4.4000000000000004</v>
      </c>
      <c r="I159" s="43">
        <v>36.299999999999997</v>
      </c>
      <c r="J159" s="43">
        <v>200.1</v>
      </c>
      <c r="K159" s="44" t="s">
        <v>89</v>
      </c>
      <c r="L159" s="43">
        <v>20</v>
      </c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71</v>
      </c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46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90</v>
      </c>
      <c r="F163" s="43">
        <v>20</v>
      </c>
      <c r="G163" s="43">
        <v>0.3</v>
      </c>
      <c r="H163" s="43">
        <v>0.7</v>
      </c>
      <c r="I163" s="43">
        <v>1.4</v>
      </c>
      <c r="J163" s="43">
        <v>12.5</v>
      </c>
      <c r="K163" s="44" t="s">
        <v>89</v>
      </c>
      <c r="L163" s="43">
        <v>4.41</v>
      </c>
    </row>
    <row r="164" spans="1:12" ht="15" x14ac:dyDescent="0.25">
      <c r="A164" s="23"/>
      <c r="B164" s="15"/>
      <c r="C164" s="11"/>
      <c r="D164" s="6" t="s">
        <v>23</v>
      </c>
      <c r="E164" s="42" t="s">
        <v>50</v>
      </c>
      <c r="F164" s="43">
        <v>20</v>
      </c>
      <c r="G164" s="43">
        <v>1.3</v>
      </c>
      <c r="H164" s="43">
        <v>0.2</v>
      </c>
      <c r="I164" s="43">
        <v>7.9</v>
      </c>
      <c r="J164" s="43">
        <v>39.1</v>
      </c>
      <c r="K164" s="44" t="s">
        <v>46</v>
      </c>
      <c r="L164" s="43">
        <v>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22.5</v>
      </c>
      <c r="H165" s="19">
        <f t="shared" si="78"/>
        <v>19.5</v>
      </c>
      <c r="I165" s="19">
        <f t="shared" si="78"/>
        <v>80.100000000000009</v>
      </c>
      <c r="J165" s="19">
        <f t="shared" si="78"/>
        <v>586.09999999999991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22.5</v>
      </c>
      <c r="H176" s="32">
        <f t="shared" ref="H176" si="83">H165+H175</f>
        <v>19.5</v>
      </c>
      <c r="I176" s="32">
        <f t="shared" ref="I176" si="84">I165+I175</f>
        <v>80.100000000000009</v>
      </c>
      <c r="J176" s="32">
        <f t="shared" ref="J176:L176" si="85">J165+J175</f>
        <v>586.09999999999991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200</v>
      </c>
      <c r="G177" s="40">
        <v>7.2</v>
      </c>
      <c r="H177" s="40">
        <v>9.3000000000000007</v>
      </c>
      <c r="I177" s="40">
        <v>34.1</v>
      </c>
      <c r="J177" s="40">
        <v>249</v>
      </c>
      <c r="K177" s="41" t="s">
        <v>61</v>
      </c>
      <c r="L177" s="40">
        <v>17</v>
      </c>
    </row>
    <row r="178" spans="1:12" ht="15" x14ac:dyDescent="0.25">
      <c r="A178" s="23"/>
      <c r="B178" s="15"/>
      <c r="C178" s="11"/>
      <c r="D178" s="6" t="s">
        <v>23</v>
      </c>
      <c r="E178" s="42" t="s">
        <v>91</v>
      </c>
      <c r="F178" s="43">
        <v>20</v>
      </c>
      <c r="G178" s="43">
        <v>1.3</v>
      </c>
      <c r="H178" s="43">
        <v>0.2</v>
      </c>
      <c r="I178" s="43">
        <v>7.9</v>
      </c>
      <c r="J178" s="43">
        <v>39.1</v>
      </c>
      <c r="K178" s="44" t="s">
        <v>46</v>
      </c>
      <c r="L178" s="43">
        <v>5</v>
      </c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58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46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 t="s">
        <v>64</v>
      </c>
      <c r="F181" s="43">
        <v>230</v>
      </c>
      <c r="G181" s="43">
        <v>0.9</v>
      </c>
      <c r="H181" s="43">
        <v>0.9</v>
      </c>
      <c r="I181" s="43">
        <v>22.5</v>
      </c>
      <c r="J181" s="43">
        <v>102.1</v>
      </c>
      <c r="K181" s="44" t="s">
        <v>46</v>
      </c>
      <c r="L181" s="43">
        <v>24.41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16.399999999999999</v>
      </c>
      <c r="H184" s="19">
        <f t="shared" si="86"/>
        <v>14.1</v>
      </c>
      <c r="I184" s="19">
        <f t="shared" si="86"/>
        <v>91.8</v>
      </c>
      <c r="J184" s="19">
        <f t="shared" si="86"/>
        <v>560.9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680</v>
      </c>
      <c r="G195" s="32">
        <f t="shared" ref="G195" si="90">G184+G194</f>
        <v>16.399999999999999</v>
      </c>
      <c r="H195" s="32">
        <f t="shared" ref="H195" si="91">H184+H194</f>
        <v>14.1</v>
      </c>
      <c r="I195" s="32">
        <f t="shared" ref="I195" si="92">I184+I194</f>
        <v>91.8</v>
      </c>
      <c r="J195" s="32">
        <f t="shared" ref="J195:L195" si="93">J184+J194</f>
        <v>560.9</v>
      </c>
      <c r="K195" s="32"/>
      <c r="L195" s="32">
        <f t="shared" si="93"/>
        <v>61.41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22.09</v>
      </c>
      <c r="H196" s="34">
        <f t="shared" si="94"/>
        <v>12.889999999999997</v>
      </c>
      <c r="I196" s="34">
        <f t="shared" si="94"/>
        <v>79.239999999999981</v>
      </c>
      <c r="J196" s="34">
        <f t="shared" si="94"/>
        <v>521.9799999999999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61.418999999999983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2023-10-24T04:10:50Z</dcterms:modified>
</cp:coreProperties>
</file>